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A New Perspectives Work\A Office 2013\Tutorial 6\First Pages\NPExcel2013_T6_Data_pages_cad\Excel6\Case4\"/>
    </mc:Choice>
  </mc:AlternateContent>
  <bookViews>
    <workbookView xWindow="0" yWindow="0" windowWidth="20490" windowHeight="7770" activeTab="1"/>
  </bookViews>
  <sheets>
    <sheet name="Documentation" sheetId="1" r:id="rId1"/>
    <sheet name="Summary" sheetId="6" r:id="rId2"/>
    <sheet name="Moore, D" sheetId="2" r:id="rId3"/>
    <sheet name="Friis, S" sheetId="3" r:id="rId4"/>
    <sheet name="Mahler, L" sheetId="4" r:id="rId5"/>
    <sheet name="Harvey, S" sheetId="5" r:id="rId6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6" l="1"/>
  <c r="B6" i="6"/>
  <c r="B7" i="6"/>
  <c r="B8" i="6"/>
  <c r="B9" i="6"/>
  <c r="B10" i="6"/>
  <c r="B11" i="6"/>
  <c r="B12" i="6"/>
  <c r="B13" i="6"/>
  <c r="B14" i="6"/>
  <c r="B15" i="6"/>
  <c r="B4" i="6"/>
  <c r="C16" i="5"/>
  <c r="C16" i="2"/>
  <c r="B16" i="3"/>
  <c r="B16" i="4"/>
  <c r="B16" i="5"/>
  <c r="B16" i="2"/>
  <c r="D5" i="5"/>
  <c r="D6" i="5"/>
  <c r="D7" i="5"/>
  <c r="D8" i="5"/>
  <c r="D9" i="5"/>
  <c r="D10" i="5"/>
  <c r="D11" i="5"/>
  <c r="D12" i="5"/>
  <c r="D13" i="5"/>
  <c r="D14" i="5"/>
  <c r="D15" i="5"/>
  <c r="D5" i="2"/>
  <c r="D6" i="2"/>
  <c r="D7" i="2"/>
  <c r="D8" i="2"/>
  <c r="D9" i="2"/>
  <c r="D10" i="2"/>
  <c r="D11" i="2"/>
  <c r="D12" i="2"/>
  <c r="D13" i="2"/>
  <c r="D14" i="2"/>
  <c r="D15" i="2"/>
  <c r="D4" i="5"/>
  <c r="D4" i="2"/>
  <c r="C5" i="3"/>
  <c r="D5" i="3" s="1"/>
  <c r="C6" i="3"/>
  <c r="D6" i="3" s="1"/>
  <c r="C7" i="3"/>
  <c r="D7" i="3" s="1"/>
  <c r="C8" i="3"/>
  <c r="D8" i="3" s="1"/>
  <c r="C9" i="3"/>
  <c r="D9" i="3" s="1"/>
  <c r="C10" i="3"/>
  <c r="D10" i="3" s="1"/>
  <c r="C11" i="3"/>
  <c r="D11" i="3" s="1"/>
  <c r="C12" i="3"/>
  <c r="D12" i="3" s="1"/>
  <c r="C13" i="3"/>
  <c r="D13" i="3" s="1"/>
  <c r="C14" i="3"/>
  <c r="D14" i="3" s="1"/>
  <c r="C15" i="3"/>
  <c r="D15" i="3" s="1"/>
  <c r="C5" i="4"/>
  <c r="D5" i="4" s="1"/>
  <c r="C6" i="4"/>
  <c r="D6" i="4" s="1"/>
  <c r="C7" i="4"/>
  <c r="D7" i="4" s="1"/>
  <c r="C8" i="4"/>
  <c r="C8" i="6" s="1"/>
  <c r="C9" i="4"/>
  <c r="D9" i="4" s="1"/>
  <c r="C10" i="4"/>
  <c r="D10" i="4" s="1"/>
  <c r="C11" i="4"/>
  <c r="D11" i="4" s="1"/>
  <c r="C12" i="4"/>
  <c r="C12" i="6" s="1"/>
  <c r="C13" i="4"/>
  <c r="D13" i="4" s="1"/>
  <c r="C14" i="4"/>
  <c r="D14" i="4" s="1"/>
  <c r="C15" i="4"/>
  <c r="C15" i="6" s="1"/>
  <c r="C5" i="5"/>
  <c r="C6" i="5"/>
  <c r="C7" i="5"/>
  <c r="C8" i="5"/>
  <c r="C9" i="5"/>
  <c r="C10" i="5"/>
  <c r="C11" i="5"/>
  <c r="C12" i="5"/>
  <c r="C13" i="5"/>
  <c r="C14" i="5"/>
  <c r="C15" i="5"/>
  <c r="C5" i="2"/>
  <c r="C6" i="2"/>
  <c r="C7" i="2"/>
  <c r="C8" i="2"/>
  <c r="C9" i="2"/>
  <c r="C10" i="2"/>
  <c r="C11" i="2"/>
  <c r="C12" i="2"/>
  <c r="C13" i="2"/>
  <c r="C14" i="2"/>
  <c r="C15" i="2"/>
  <c r="C4" i="3"/>
  <c r="C16" i="3" s="1"/>
  <c r="C4" i="4"/>
  <c r="C4" i="5"/>
  <c r="C4" i="2"/>
  <c r="D4" i="3" l="1"/>
  <c r="D16" i="5"/>
  <c r="C16" i="4"/>
  <c r="D15" i="4"/>
  <c r="C4" i="6"/>
  <c r="D14" i="6"/>
  <c r="D10" i="6"/>
  <c r="D6" i="6"/>
  <c r="D12" i="4"/>
  <c r="D12" i="6" s="1"/>
  <c r="D8" i="4"/>
  <c r="D8" i="6" s="1"/>
  <c r="C14" i="6"/>
  <c r="C10" i="6"/>
  <c r="C6" i="6"/>
  <c r="D4" i="4"/>
  <c r="D4" i="6" s="1"/>
  <c r="C13" i="6"/>
  <c r="C11" i="6"/>
  <c r="C9" i="6"/>
  <c r="C7" i="6"/>
  <c r="C5" i="6"/>
  <c r="D16" i="3"/>
  <c r="D13" i="6"/>
  <c r="D9" i="6"/>
  <c r="D5" i="6"/>
  <c r="D15" i="6"/>
  <c r="D11" i="6"/>
  <c r="D7" i="6"/>
  <c r="D16" i="2"/>
  <c r="B16" i="6"/>
  <c r="D16" i="4" l="1"/>
  <c r="C16" i="6"/>
  <c r="D16" i="6"/>
</calcChain>
</file>

<file path=xl/sharedStrings.xml><?xml version="1.0" encoding="utf-8"?>
<sst xmlns="http://schemas.openxmlformats.org/spreadsheetml/2006/main" count="105" uniqueCount="29">
  <si>
    <t>Purpose</t>
  </si>
  <si>
    <t>Date</t>
  </si>
  <si>
    <t xml:space="preserve"> </t>
  </si>
  <si>
    <t>Author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</si>
  <si>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</si>
  <si>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</si>
  <si>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</si>
  <si>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</si>
  <si>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</si>
  <si>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</si>
  <si>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</si>
  <si>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</si>
  <si>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</si>
  <si>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</si>
  <si>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</si>
  <si>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</si>
  <si>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Gross Sales</t>
  </si>
  <si>
    <t>Moore, D</t>
  </si>
  <si>
    <t>Friis, S</t>
  </si>
  <si>
    <t>Maher, l</t>
  </si>
  <si>
    <t>Harvey, S</t>
  </si>
  <si>
    <t>Cubed Ice Sales Midwest</t>
  </si>
  <si>
    <t>Bonus Rate</t>
  </si>
  <si>
    <t>Bonus Sales</t>
  </si>
  <si>
    <t>To summarize sales and bonus data-Midwest Region</t>
  </si>
  <si>
    <t>Target Sales</t>
  </si>
  <si>
    <t>Bonus Amount</t>
  </si>
  <si>
    <t>Total</t>
  </si>
  <si>
    <t>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</si>
</sst>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sz val="18"/>
      <color rgb="FF000000"/>
      <name val="Imprint MT Shadow"/>
      <family val="5"/>
    </font>
    <font>
      <sz val="11"/>
      <color rgb="FF000000"/>
      <name val="Calibri"/>
      <family val="2"/>
    </font>
    <font>
      <b/>
      <sz val="11"/>
      <color rgb="FF000000"/>
      <name val="Calibri"/>
    </font>
    <font>
      <sz val="18"/>
      <color theme="4" tint="0.39997558519241921"/>
      <name val="Imprint MT Shadow"/>
      <family val="5"/>
    </font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  <font>
      <b/>
      <sz val="11"/>
      <color indexed="8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NumberFormat="1" applyFont="1" applyFill="1" applyBorder="1"/>
    <xf numFmtId="0" fontId="2" fillId="0" borderId="0" xfId="0" applyNumberFormat="1" applyFont="1" applyFill="1" applyBorder="1"/>
    <xf numFmtId="14" fontId="2" fillId="0" borderId="0" xfId="0" applyNumberFormat="1" applyFont="1" applyFill="1" applyBorder="1"/>
    <xf numFmtId="0" fontId="3" fillId="0" borderId="0" xfId="0" applyNumberFormat="1" applyFont="1" applyFill="1" applyBorder="1"/>
    <xf numFmtId="0" fontId="4" fillId="0" borderId="0" xfId="0" applyNumberFormat="1" applyFont="1" applyFill="1" applyBorder="1"/>
    <xf numFmtId="0" fontId="6" fillId="0" borderId="0" xfId="0" applyFont="1"/>
    <xf numFmtId="164" fontId="0" fillId="0" borderId="0" xfId="1" applyNumberFormat="1" applyFont="1"/>
    <xf numFmtId="165" fontId="0" fillId="0" borderId="0" xfId="2" applyNumberFormat="1" applyFont="1"/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164" fontId="2" fillId="0" borderId="0" xfId="1" applyNumberFormat="1" applyFont="1" applyFill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RowHeight="15" x14ac:dyDescent="0.25"/>
  <cols>
    <col min="1" max="1" width="8.42578125" customWidth="1"/>
    <col min="2" max="2" width="10.7109375" customWidth="1"/>
    <col min="257" max="257" width="8.42578125" customWidth="1"/>
    <col min="258" max="258" width="10.7109375" customWidth="1"/>
    <col min="513" max="513" width="8.42578125" customWidth="1"/>
    <col min="514" max="514" width="10.7109375" customWidth="1"/>
    <col min="769" max="769" width="8.42578125" customWidth="1"/>
    <col min="770" max="770" width="10.7109375" customWidth="1"/>
    <col min="1025" max="1025" width="8.42578125" customWidth="1"/>
    <col min="1026" max="1026" width="10.7109375" customWidth="1"/>
    <col min="1281" max="1281" width="8.42578125" customWidth="1"/>
    <col min="1282" max="1282" width="10.7109375" customWidth="1"/>
    <col min="1537" max="1537" width="8.42578125" customWidth="1"/>
    <col min="1538" max="1538" width="10.7109375" customWidth="1"/>
    <col min="1793" max="1793" width="8.42578125" customWidth="1"/>
    <col min="1794" max="1794" width="10.7109375" customWidth="1"/>
    <col min="2049" max="2049" width="8.42578125" customWidth="1"/>
    <col min="2050" max="2050" width="10.7109375" customWidth="1"/>
    <col min="2305" max="2305" width="8.42578125" customWidth="1"/>
    <col min="2306" max="2306" width="10.7109375" customWidth="1"/>
    <col min="2561" max="2561" width="8.42578125" customWidth="1"/>
    <col min="2562" max="2562" width="10.7109375" customWidth="1"/>
    <col min="2817" max="2817" width="8.42578125" customWidth="1"/>
    <col min="2818" max="2818" width="10.7109375" customWidth="1"/>
    <col min="3073" max="3073" width="8.42578125" customWidth="1"/>
    <col min="3074" max="3074" width="10.7109375" customWidth="1"/>
    <col min="3329" max="3329" width="8.42578125" customWidth="1"/>
    <col min="3330" max="3330" width="10.7109375" customWidth="1"/>
    <col min="3585" max="3585" width="8.42578125" customWidth="1"/>
    <col min="3586" max="3586" width="10.7109375" customWidth="1"/>
    <col min="3841" max="3841" width="8.42578125" customWidth="1"/>
    <col min="3842" max="3842" width="10.7109375" customWidth="1"/>
    <col min="4097" max="4097" width="8.42578125" customWidth="1"/>
    <col min="4098" max="4098" width="10.7109375" customWidth="1"/>
    <col min="4353" max="4353" width="8.42578125" customWidth="1"/>
    <col min="4354" max="4354" width="10.7109375" customWidth="1"/>
    <col min="4609" max="4609" width="8.42578125" customWidth="1"/>
    <col min="4610" max="4610" width="10.7109375" customWidth="1"/>
    <col min="4865" max="4865" width="8.42578125" customWidth="1"/>
    <col min="4866" max="4866" width="10.7109375" customWidth="1"/>
    <col min="5121" max="5121" width="8.42578125" customWidth="1"/>
    <col min="5122" max="5122" width="10.7109375" customWidth="1"/>
    <col min="5377" max="5377" width="8.42578125" customWidth="1"/>
    <col min="5378" max="5378" width="10.7109375" customWidth="1"/>
    <col min="5633" max="5633" width="8.42578125" customWidth="1"/>
    <col min="5634" max="5634" width="10.7109375" customWidth="1"/>
    <col min="5889" max="5889" width="8.42578125" customWidth="1"/>
    <col min="5890" max="5890" width="10.7109375" customWidth="1"/>
    <col min="6145" max="6145" width="8.42578125" customWidth="1"/>
    <col min="6146" max="6146" width="10.7109375" customWidth="1"/>
    <col min="6401" max="6401" width="8.42578125" customWidth="1"/>
    <col min="6402" max="6402" width="10.7109375" customWidth="1"/>
    <col min="6657" max="6657" width="8.42578125" customWidth="1"/>
    <col min="6658" max="6658" width="10.7109375" customWidth="1"/>
    <col min="6913" max="6913" width="8.42578125" customWidth="1"/>
    <col min="6914" max="6914" width="10.7109375" customWidth="1"/>
    <col min="7169" max="7169" width="8.42578125" customWidth="1"/>
    <col min="7170" max="7170" width="10.7109375" customWidth="1"/>
    <col min="7425" max="7425" width="8.42578125" customWidth="1"/>
    <col min="7426" max="7426" width="10.7109375" customWidth="1"/>
    <col min="7681" max="7681" width="8.42578125" customWidth="1"/>
    <col min="7682" max="7682" width="10.7109375" customWidth="1"/>
    <col min="7937" max="7937" width="8.42578125" customWidth="1"/>
    <col min="7938" max="7938" width="10.7109375" customWidth="1"/>
    <col min="8193" max="8193" width="8.42578125" customWidth="1"/>
    <col min="8194" max="8194" width="10.7109375" customWidth="1"/>
    <col min="8449" max="8449" width="8.42578125" customWidth="1"/>
    <col min="8450" max="8450" width="10.7109375" customWidth="1"/>
    <col min="8705" max="8705" width="8.42578125" customWidth="1"/>
    <col min="8706" max="8706" width="10.7109375" customWidth="1"/>
    <col min="8961" max="8961" width="8.42578125" customWidth="1"/>
    <col min="8962" max="8962" width="10.7109375" customWidth="1"/>
    <col min="9217" max="9217" width="8.42578125" customWidth="1"/>
    <col min="9218" max="9218" width="10.7109375" customWidth="1"/>
    <col min="9473" max="9473" width="8.42578125" customWidth="1"/>
    <col min="9474" max="9474" width="10.7109375" customWidth="1"/>
    <col min="9729" max="9729" width="8.42578125" customWidth="1"/>
    <col min="9730" max="9730" width="10.7109375" customWidth="1"/>
    <col min="9985" max="9985" width="8.42578125" customWidth="1"/>
    <col min="9986" max="9986" width="10.7109375" customWidth="1"/>
    <col min="10241" max="10241" width="8.42578125" customWidth="1"/>
    <col min="10242" max="10242" width="10.7109375" customWidth="1"/>
    <col min="10497" max="10497" width="8.42578125" customWidth="1"/>
    <col min="10498" max="10498" width="10.7109375" customWidth="1"/>
    <col min="10753" max="10753" width="8.42578125" customWidth="1"/>
    <col min="10754" max="10754" width="10.7109375" customWidth="1"/>
    <col min="11009" max="11009" width="8.42578125" customWidth="1"/>
    <col min="11010" max="11010" width="10.7109375" customWidth="1"/>
    <col min="11265" max="11265" width="8.42578125" customWidth="1"/>
    <col min="11266" max="11266" width="10.7109375" customWidth="1"/>
    <col min="11521" max="11521" width="8.42578125" customWidth="1"/>
    <col min="11522" max="11522" width="10.7109375" customWidth="1"/>
    <col min="11777" max="11777" width="8.42578125" customWidth="1"/>
    <col min="11778" max="11778" width="10.7109375" customWidth="1"/>
    <col min="12033" max="12033" width="8.42578125" customWidth="1"/>
    <col min="12034" max="12034" width="10.7109375" customWidth="1"/>
    <col min="12289" max="12289" width="8.42578125" customWidth="1"/>
    <col min="12290" max="12290" width="10.7109375" customWidth="1"/>
    <col min="12545" max="12545" width="8.42578125" customWidth="1"/>
    <col min="12546" max="12546" width="10.7109375" customWidth="1"/>
    <col min="12801" max="12801" width="8.42578125" customWidth="1"/>
    <col min="12802" max="12802" width="10.7109375" customWidth="1"/>
    <col min="13057" max="13057" width="8.42578125" customWidth="1"/>
    <col min="13058" max="13058" width="10.7109375" customWidth="1"/>
    <col min="13313" max="13313" width="8.42578125" customWidth="1"/>
    <col min="13314" max="13314" width="10.7109375" customWidth="1"/>
    <col min="13569" max="13569" width="8.42578125" customWidth="1"/>
    <col min="13570" max="13570" width="10.7109375" customWidth="1"/>
    <col min="13825" max="13825" width="8.42578125" customWidth="1"/>
    <col min="13826" max="13826" width="10.7109375" customWidth="1"/>
    <col min="14081" max="14081" width="8.42578125" customWidth="1"/>
    <col min="14082" max="14082" width="10.7109375" customWidth="1"/>
    <col min="14337" max="14337" width="8.42578125" customWidth="1"/>
    <col min="14338" max="14338" width="10.7109375" customWidth="1"/>
    <col min="14593" max="14593" width="8.42578125" customWidth="1"/>
    <col min="14594" max="14594" width="10.7109375" customWidth="1"/>
    <col min="14849" max="14849" width="8.42578125" customWidth="1"/>
    <col min="14850" max="14850" width="10.7109375" customWidth="1"/>
    <col min="15105" max="15105" width="8.42578125" customWidth="1"/>
    <col min="15106" max="15106" width="10.7109375" customWidth="1"/>
    <col min="15361" max="15361" width="8.42578125" customWidth="1"/>
    <col min="15362" max="15362" width="10.7109375" customWidth="1"/>
    <col min="15617" max="15617" width="8.42578125" customWidth="1"/>
    <col min="15618" max="15618" width="10.7109375" customWidth="1"/>
    <col min="15873" max="15873" width="8.42578125" customWidth="1"/>
    <col min="15874" max="15874" width="10.7109375" customWidth="1"/>
    <col min="16129" max="16129" width="8.42578125" customWidth="1"/>
    <col min="16130" max="16130" width="10.7109375" customWidth="1"/>
  </cols>
  <sheetData>
    <row r="1" spans="1:2" ht="23.25" x14ac:dyDescent="0.35">
      <c r="A1" s="5" t="s">
        <v>21</v>
      </c>
      <c r="B1" s="2"/>
    </row>
    <row r="2" spans="1:2" x14ac:dyDescent="0.25">
      <c r="A2" s="2" t="s">
        <v>2</v>
      </c>
    </row>
    <row r="3" spans="1:2" x14ac:dyDescent="0.25">
      <c r="A3" s="4" t="s">
        <v>3</v>
      </c>
      <c r="B3" s="3" t="s">
        <v>2</v>
      </c>
    </row>
    <row r="4" spans="1:2" x14ac:dyDescent="0.25">
      <c r="A4" s="4" t="s">
        <v>1</v>
      </c>
      <c r="B4" s="2"/>
    </row>
    <row r="5" spans="1:2" x14ac:dyDescent="0.25">
      <c r="A5" s="4" t="s">
        <v>0</v>
      </c>
      <c r="B5" s="2" t="s">
        <v>24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zoomScaleNormal="100" workbookViewId="0"/>
  </sheetViews>
  <sheetFormatPr defaultRowHeight="15" x14ac:dyDescent="0.25"/>
  <cols>
    <col min="1" max="1" width="16.140625" customWidth="1"/>
    <col min="2" max="2" width="11.5703125" bestFit="1" customWidth="1"/>
    <col min="3" max="3" width="11.28515625" customWidth="1"/>
    <col min="4" max="4" width="10" bestFit="1" customWidth="1"/>
  </cols>
  <sheetData>
    <row r="1" spans="1:4" ht="23.25" x14ac:dyDescent="0.35">
      <c r="A1" s="5" t="s">
        <v>21</v>
      </c>
    </row>
    <row r="2" spans="1:4" x14ac:dyDescent="0.25">
      <c r="A2" t="s">
        <v>28</v>
      </c>
    </row>
    <row r="3" spans="1:4" ht="30" x14ac:dyDescent="0.25">
      <c r="B3" s="9" t="s">
        <v>16</v>
      </c>
      <c r="C3" s="9" t="s">
        <v>23</v>
      </c>
      <c r="D3" s="9" t="s">
        <v>26</v>
      </c>
    </row>
    <row r="4" spans="1:4" x14ac:dyDescent="0.25">
      <c r="A4" s="6" t="s">
        <v>4</v>
      </c>
      <c r="B4" s="7">
        <f>SUM('Moore, D:Harvey, S'!B4)</f>
        <v>145900</v>
      </c>
      <c r="C4" s="7">
        <f>SUM('Moore, D:Harvey, S'!C4)</f>
        <v>65900</v>
      </c>
      <c r="D4" s="7">
        <f>SUM('Moore, D:Harvey, S'!D4)</f>
        <v>9885</v>
      </c>
    </row>
    <row r="5" spans="1:4" x14ac:dyDescent="0.25">
      <c r="A5" s="6" t="s">
        <v>5</v>
      </c>
      <c r="B5" s="7">
        <f>SUM('Moore, D:Harvey, S'!B5)</f>
        <v>136500</v>
      </c>
      <c r="C5" s="7">
        <f>SUM('Moore, D:Harvey, S'!C5)</f>
        <v>56500</v>
      </c>
      <c r="D5" s="7">
        <f>SUM('Moore, D:Harvey, S'!D5)</f>
        <v>8475</v>
      </c>
    </row>
    <row r="6" spans="1:4" x14ac:dyDescent="0.25">
      <c r="A6" s="6" t="s">
        <v>6</v>
      </c>
      <c r="B6" s="7">
        <f>SUM('Moore, D:Harvey, S'!B6)</f>
        <v>121300</v>
      </c>
      <c r="C6" s="7">
        <f>SUM('Moore, D:Harvey, S'!C6)</f>
        <v>43300</v>
      </c>
      <c r="D6" s="7">
        <f>SUM('Moore, D:Harvey, S'!D6)</f>
        <v>6495</v>
      </c>
    </row>
    <row r="7" spans="1:4" x14ac:dyDescent="0.25">
      <c r="A7" s="6" t="s">
        <v>7</v>
      </c>
      <c r="B7" s="7">
        <f>SUM('Moore, D:Harvey, S'!B7)</f>
        <v>169600</v>
      </c>
      <c r="C7" s="7">
        <f>SUM('Moore, D:Harvey, S'!C7)</f>
        <v>89600</v>
      </c>
      <c r="D7" s="7">
        <f>SUM('Moore, D:Harvey, S'!D7)</f>
        <v>13440</v>
      </c>
    </row>
    <row r="8" spans="1:4" x14ac:dyDescent="0.25">
      <c r="A8" s="6" t="s">
        <v>8</v>
      </c>
      <c r="B8" s="7">
        <f>SUM('Moore, D:Harvey, S'!B8)</f>
        <v>199300</v>
      </c>
      <c r="C8" s="7">
        <f>SUM('Moore, D:Harvey, S'!C8)</f>
        <v>119300</v>
      </c>
      <c r="D8" s="7">
        <f>SUM('Moore, D:Harvey, S'!D8)</f>
        <v>17895</v>
      </c>
    </row>
    <row r="9" spans="1:4" x14ac:dyDescent="0.25">
      <c r="A9" s="6" t="s">
        <v>9</v>
      </c>
      <c r="B9" s="7">
        <f>SUM('Moore, D:Harvey, S'!B9)</f>
        <v>129000</v>
      </c>
      <c r="C9" s="7">
        <f>SUM('Moore, D:Harvey, S'!C9)</f>
        <v>49000</v>
      </c>
      <c r="D9" s="7">
        <f>SUM('Moore, D:Harvey, S'!D9)</f>
        <v>7350</v>
      </c>
    </row>
    <row r="10" spans="1:4" x14ac:dyDescent="0.25">
      <c r="A10" s="6" t="s">
        <v>10</v>
      </c>
      <c r="B10" s="7">
        <f>SUM('Moore, D:Harvey, S'!B10)</f>
        <v>128500</v>
      </c>
      <c r="C10" s="7">
        <f>SUM('Moore, D:Harvey, S'!C10)</f>
        <v>48500</v>
      </c>
      <c r="D10" s="7">
        <f>SUM('Moore, D:Harvey, S'!D10)</f>
        <v>7275</v>
      </c>
    </row>
    <row r="11" spans="1:4" x14ac:dyDescent="0.25">
      <c r="A11" s="6" t="s">
        <v>11</v>
      </c>
      <c r="B11" s="7">
        <f>SUM('Moore, D:Harvey, S'!B11)</f>
        <v>196100</v>
      </c>
      <c r="C11" s="7">
        <f>SUM('Moore, D:Harvey, S'!C11)</f>
        <v>116100</v>
      </c>
      <c r="D11" s="7">
        <f>SUM('Moore, D:Harvey, S'!D11)</f>
        <v>17415</v>
      </c>
    </row>
    <row r="12" spans="1:4" x14ac:dyDescent="0.25">
      <c r="A12" s="6" t="s">
        <v>12</v>
      </c>
      <c r="B12" s="7">
        <f>SUM('Moore, D:Harvey, S'!B12)</f>
        <v>169250</v>
      </c>
      <c r="C12" s="7">
        <f>SUM('Moore, D:Harvey, S'!C12)</f>
        <v>89250</v>
      </c>
      <c r="D12" s="7">
        <f>SUM('Moore, D:Harvey, S'!D12)</f>
        <v>13387.5</v>
      </c>
    </row>
    <row r="13" spans="1:4" x14ac:dyDescent="0.25">
      <c r="A13" s="6" t="s">
        <v>13</v>
      </c>
      <c r="B13" s="7">
        <f>SUM('Moore, D:Harvey, S'!B13)</f>
        <v>121700</v>
      </c>
      <c r="C13" s="7">
        <f>SUM('Moore, D:Harvey, S'!C13)</f>
        <v>43600</v>
      </c>
      <c r="D13" s="7">
        <f>SUM('Moore, D:Harvey, S'!D13)</f>
        <v>6540</v>
      </c>
    </row>
    <row r="14" spans="1:4" x14ac:dyDescent="0.25">
      <c r="A14" s="6" t="s">
        <v>14</v>
      </c>
      <c r="B14" s="7">
        <f>SUM('Moore, D:Harvey, S'!B14)</f>
        <v>135900</v>
      </c>
      <c r="C14" s="7">
        <f>SUM('Moore, D:Harvey, S'!C14)</f>
        <v>55900</v>
      </c>
      <c r="D14" s="7">
        <f>SUM('Moore, D:Harvey, S'!D14)</f>
        <v>8385</v>
      </c>
    </row>
    <row r="15" spans="1:4" x14ac:dyDescent="0.25">
      <c r="A15" s="6" t="s">
        <v>15</v>
      </c>
      <c r="B15" s="7">
        <f>SUM('Moore, D:Harvey, S'!B15)</f>
        <v>146700</v>
      </c>
      <c r="C15" s="7">
        <f>SUM('Moore, D:Harvey, S'!C15)</f>
        <v>66700</v>
      </c>
      <c r="D15" s="7">
        <f>SUM('Moore, D:Harvey, S'!D15)</f>
        <v>10005</v>
      </c>
    </row>
    <row r="16" spans="1:4" x14ac:dyDescent="0.25">
      <c r="A16" s="6" t="s">
        <v>27</v>
      </c>
      <c r="B16" s="8">
        <f>SUM(B4:B15)</f>
        <v>1799750</v>
      </c>
      <c r="C16" s="8">
        <f t="shared" ref="C16:D16" si="0">SUM(C4:C15)</f>
        <v>843650</v>
      </c>
      <c r="D16" s="8">
        <f t="shared" si="0"/>
        <v>126547.5</v>
      </c>
    </row>
    <row r="19" spans="1:1" x14ac:dyDescent="0.25">
      <c r="A19" s="2"/>
    </row>
    <row r="20" spans="1:1" x14ac:dyDescent="0.25">
      <c r="A20" s="2"/>
    </row>
  </sheetData>
  <pageMargins left="0.7" right="0.7" top="0.75" bottom="0.75" header="0.3" footer="0.3"/>
  <pageSetup orientation="portrait" r:id="rId1"/>
  <headerFooter>
    <oddHeader>&amp;R&amp;F
&amp;A</oddHeader>
    <oddFooter>&amp;RJoni Snapp
12/1/2016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zoomScaleNormal="100" workbookViewId="0">
      <selection activeCell="B20" sqref="B20"/>
    </sheetView>
  </sheetViews>
  <sheetFormatPr defaultRowHeight="15" x14ac:dyDescent="0.25"/>
  <cols>
    <col min="1" max="1" width="16.140625" customWidth="1"/>
    <col min="2" max="3" width="12.140625" bestFit="1" customWidth="1"/>
    <col min="4" max="4" width="11.140625" bestFit="1" customWidth="1"/>
  </cols>
  <sheetData>
    <row r="1" spans="1:4" ht="23.25" x14ac:dyDescent="0.35">
      <c r="A1" s="5" t="s">
        <v>21</v>
      </c>
    </row>
    <row r="2" spans="1:4" x14ac:dyDescent="0.25">
      <c r="A2" t="s">
        <v>17</v>
      </c>
    </row>
    <row r="3" spans="1:4" ht="30" x14ac:dyDescent="0.25">
      <c r="B3" s="9" t="s">
        <v>16</v>
      </c>
      <c r="C3" s="9" t="s">
        <v>23</v>
      </c>
      <c r="D3" s="9" t="s">
        <v>26</v>
      </c>
    </row>
    <row r="4" spans="1:4" x14ac:dyDescent="0.25">
      <c r="A4" s="6" t="s">
        <v>4</v>
      </c>
      <c r="B4" s="7">
        <v>52700</v>
      </c>
      <c r="C4" s="7">
        <f>IF(B4-$B$20&gt;0,B4-$B$20,0)</f>
        <v>32700</v>
      </c>
      <c r="D4" s="7">
        <f>C4*$B$19</f>
        <v>4905</v>
      </c>
    </row>
    <row r="5" spans="1:4" x14ac:dyDescent="0.25">
      <c r="A5" s="6" t="s">
        <v>5</v>
      </c>
      <c r="B5" s="7">
        <v>21900</v>
      </c>
      <c r="C5" s="7">
        <f t="shared" ref="C5:C15" si="0">IF(B5-$B$20&gt;0,B5-$B$20,0)</f>
        <v>1900</v>
      </c>
      <c r="D5" s="7">
        <f t="shared" ref="D5:D15" si="1">C5*$B$19</f>
        <v>285</v>
      </c>
    </row>
    <row r="6" spans="1:4" x14ac:dyDescent="0.25">
      <c r="A6" s="6" t="s">
        <v>6</v>
      </c>
      <c r="B6" s="7">
        <v>25000</v>
      </c>
      <c r="C6" s="7">
        <f t="shared" si="0"/>
        <v>5000</v>
      </c>
      <c r="D6" s="7">
        <f t="shared" si="1"/>
        <v>750</v>
      </c>
    </row>
    <row r="7" spans="1:4" x14ac:dyDescent="0.25">
      <c r="A7" s="6" t="s">
        <v>7</v>
      </c>
      <c r="B7" s="7">
        <v>47600</v>
      </c>
      <c r="C7" s="7">
        <f t="shared" si="0"/>
        <v>27600</v>
      </c>
      <c r="D7" s="7">
        <f t="shared" si="1"/>
        <v>4140</v>
      </c>
    </row>
    <row r="8" spans="1:4" x14ac:dyDescent="0.25">
      <c r="A8" s="6" t="s">
        <v>8</v>
      </c>
      <c r="B8" s="7">
        <v>58900</v>
      </c>
      <c r="C8" s="7">
        <f t="shared" si="0"/>
        <v>38900</v>
      </c>
      <c r="D8" s="7">
        <f t="shared" si="1"/>
        <v>5835</v>
      </c>
    </row>
    <row r="9" spans="1:4" x14ac:dyDescent="0.25">
      <c r="A9" s="6" t="s">
        <v>9</v>
      </c>
      <c r="B9" s="7">
        <v>32000</v>
      </c>
      <c r="C9" s="7">
        <f t="shared" si="0"/>
        <v>12000</v>
      </c>
      <c r="D9" s="7">
        <f t="shared" si="1"/>
        <v>1800</v>
      </c>
    </row>
    <row r="10" spans="1:4" x14ac:dyDescent="0.25">
      <c r="A10" s="6" t="s">
        <v>10</v>
      </c>
      <c r="B10" s="7">
        <v>29300</v>
      </c>
      <c r="C10" s="7">
        <f t="shared" si="0"/>
        <v>9300</v>
      </c>
      <c r="D10" s="7">
        <f t="shared" si="1"/>
        <v>1395</v>
      </c>
    </row>
    <row r="11" spans="1:4" x14ac:dyDescent="0.25">
      <c r="A11" s="6" t="s">
        <v>11</v>
      </c>
      <c r="B11" s="7">
        <v>46800</v>
      </c>
      <c r="C11" s="7">
        <f t="shared" si="0"/>
        <v>26800</v>
      </c>
      <c r="D11" s="7">
        <f t="shared" si="1"/>
        <v>4020</v>
      </c>
    </row>
    <row r="12" spans="1:4" x14ac:dyDescent="0.25">
      <c r="A12" s="6" t="s">
        <v>12</v>
      </c>
      <c r="B12" s="7">
        <v>23250</v>
      </c>
      <c r="C12" s="7">
        <f t="shared" si="0"/>
        <v>3250</v>
      </c>
      <c r="D12" s="7">
        <f t="shared" si="1"/>
        <v>487.5</v>
      </c>
    </row>
    <row r="13" spans="1:4" x14ac:dyDescent="0.25">
      <c r="A13" s="6" t="s">
        <v>13</v>
      </c>
      <c r="B13" s="7">
        <v>34100</v>
      </c>
      <c r="C13" s="7">
        <f t="shared" si="0"/>
        <v>14100</v>
      </c>
      <c r="D13" s="7">
        <f t="shared" si="1"/>
        <v>2115</v>
      </c>
    </row>
    <row r="14" spans="1:4" x14ac:dyDescent="0.25">
      <c r="A14" s="6" t="s">
        <v>14</v>
      </c>
      <c r="B14" s="7">
        <v>51900</v>
      </c>
      <c r="C14" s="7">
        <f t="shared" si="0"/>
        <v>31900</v>
      </c>
      <c r="D14" s="7">
        <f t="shared" si="1"/>
        <v>4785</v>
      </c>
    </row>
    <row r="15" spans="1:4" x14ac:dyDescent="0.25">
      <c r="A15" s="6" t="s">
        <v>15</v>
      </c>
      <c r="B15" s="7">
        <v>25000</v>
      </c>
      <c r="C15" s="7">
        <f t="shared" si="0"/>
        <v>5000</v>
      </c>
      <c r="D15" s="7">
        <f t="shared" si="1"/>
        <v>750</v>
      </c>
    </row>
    <row r="16" spans="1:4" x14ac:dyDescent="0.25">
      <c r="A16" s="6" t="s">
        <v>27</v>
      </c>
      <c r="B16" s="8">
        <f>SUM(B4:B15)</f>
        <v>448450</v>
      </c>
      <c r="C16" s="8">
        <f t="shared" ref="C16:D16" si="2">SUM(C4:C15)</f>
        <v>208450</v>
      </c>
      <c r="D16" s="8">
        <f t="shared" si="2"/>
        <v>31267.5</v>
      </c>
    </row>
    <row r="19" spans="1:2" x14ac:dyDescent="0.25">
      <c r="A19" s="2" t="s">
        <v>22</v>
      </c>
      <c r="B19">
        <v>0.15</v>
      </c>
    </row>
    <row r="20" spans="1:2" x14ac:dyDescent="0.25">
      <c r="A20" s="2" t="s">
        <v>25</v>
      </c>
      <c r="B20">
        <v>20000</v>
      </c>
    </row>
  </sheetData>
  <pageMargins left="0.7" right="0.7" top="0.75" bottom="0.75" header="0.3" footer="0.3"/>
  <pageSetup orientation="portrait" r:id="rId1"/>
  <headerFooter>
    <oddHeader>&amp;R&amp;F
&amp;A</oddHeader>
    <oddFooter>&amp;RJoni Snapp
12/1/2016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B20" sqref="B20"/>
    </sheetView>
  </sheetViews>
  <sheetFormatPr defaultRowHeight="15" x14ac:dyDescent="0.25"/>
  <cols>
    <col min="1" max="1" width="16.140625" customWidth="1"/>
    <col min="2" max="3" width="12.140625" bestFit="1" customWidth="1"/>
    <col min="4" max="4" width="11.140625" bestFit="1" customWidth="1"/>
  </cols>
  <sheetData>
    <row r="1" spans="1:4" ht="23.25" x14ac:dyDescent="0.35">
      <c r="A1" s="5" t="s">
        <v>21</v>
      </c>
    </row>
    <row r="2" spans="1:4" x14ac:dyDescent="0.25">
      <c r="A2" t="s">
        <v>18</v>
      </c>
    </row>
    <row r="3" spans="1:4" ht="30" x14ac:dyDescent="0.25">
      <c r="B3" s="11" t="s">
        <v>16</v>
      </c>
      <c r="C3" s="11" t="s">
        <v>23</v>
      </c>
      <c r="D3" s="11" t="s">
        <v>26</v>
      </c>
    </row>
    <row r="4" spans="1:4" x14ac:dyDescent="0.25">
      <c r="A4" s="6" t="s">
        <v>4</v>
      </c>
      <c r="B4" s="7">
        <v>32000</v>
      </c>
      <c r="C4" s="7">
        <f>IF(B4-$B$20&gt;0,B4-$B$20,0)</f>
        <v>12000</v>
      </c>
      <c r="D4" s="7">
        <f>C4*$B$19</f>
        <v>1800</v>
      </c>
    </row>
    <row r="5" spans="1:4" x14ac:dyDescent="0.25">
      <c r="A5" s="6" t="s">
        <v>5</v>
      </c>
      <c r="B5" s="7">
        <v>35500</v>
      </c>
      <c r="C5" s="7">
        <f t="shared" ref="C5:C15" si="0">IF(B5-$B$20&gt;0,B5-$B$20,0)</f>
        <v>15500</v>
      </c>
      <c r="D5" s="7">
        <f t="shared" ref="D5:D15" si="1">C5*$B$19</f>
        <v>2325</v>
      </c>
    </row>
    <row r="6" spans="1:4" x14ac:dyDescent="0.25">
      <c r="A6" s="6" t="s">
        <v>6</v>
      </c>
      <c r="B6" s="7">
        <v>44100</v>
      </c>
      <c r="C6" s="7">
        <f t="shared" si="0"/>
        <v>24100</v>
      </c>
      <c r="D6" s="7">
        <f t="shared" si="1"/>
        <v>3615</v>
      </c>
    </row>
    <row r="7" spans="1:4" x14ac:dyDescent="0.25">
      <c r="A7" s="6" t="s">
        <v>7</v>
      </c>
      <c r="B7" s="7">
        <v>53000</v>
      </c>
      <c r="C7" s="7">
        <f t="shared" si="0"/>
        <v>33000</v>
      </c>
      <c r="D7" s="7">
        <f t="shared" si="1"/>
        <v>4950</v>
      </c>
    </row>
    <row r="8" spans="1:4" x14ac:dyDescent="0.25">
      <c r="A8" s="6" t="s">
        <v>8</v>
      </c>
      <c r="B8" s="7">
        <v>49400</v>
      </c>
      <c r="C8" s="7">
        <f t="shared" si="0"/>
        <v>29400</v>
      </c>
      <c r="D8" s="7">
        <f t="shared" si="1"/>
        <v>4410</v>
      </c>
    </row>
    <row r="9" spans="1:4" x14ac:dyDescent="0.25">
      <c r="A9" s="6" t="s">
        <v>9</v>
      </c>
      <c r="B9" s="7">
        <v>26000</v>
      </c>
      <c r="C9" s="7">
        <f t="shared" si="0"/>
        <v>6000</v>
      </c>
      <c r="D9" s="7">
        <f t="shared" si="1"/>
        <v>900</v>
      </c>
    </row>
    <row r="10" spans="1:4" x14ac:dyDescent="0.25">
      <c r="A10" s="6" t="s">
        <v>10</v>
      </c>
      <c r="B10" s="7">
        <v>42200</v>
      </c>
      <c r="C10" s="7">
        <f t="shared" si="0"/>
        <v>22200</v>
      </c>
      <c r="D10" s="7">
        <f t="shared" si="1"/>
        <v>3330</v>
      </c>
    </row>
    <row r="11" spans="1:4" x14ac:dyDescent="0.25">
      <c r="A11" s="6" t="s">
        <v>11</v>
      </c>
      <c r="B11" s="7">
        <v>43400</v>
      </c>
      <c r="C11" s="7">
        <f t="shared" si="0"/>
        <v>23400</v>
      </c>
      <c r="D11" s="7">
        <f t="shared" si="1"/>
        <v>3510</v>
      </c>
    </row>
    <row r="12" spans="1:4" x14ac:dyDescent="0.25">
      <c r="A12" s="6" t="s">
        <v>12</v>
      </c>
      <c r="B12" s="7">
        <v>45900</v>
      </c>
      <c r="C12" s="7">
        <f t="shared" si="0"/>
        <v>25900</v>
      </c>
      <c r="D12" s="7">
        <f t="shared" si="1"/>
        <v>3885</v>
      </c>
    </row>
    <row r="13" spans="1:4" x14ac:dyDescent="0.25">
      <c r="A13" s="6" t="s">
        <v>13</v>
      </c>
      <c r="B13" s="7">
        <v>18100</v>
      </c>
      <c r="C13" s="7">
        <f t="shared" si="0"/>
        <v>0</v>
      </c>
      <c r="D13" s="7">
        <f t="shared" si="1"/>
        <v>0</v>
      </c>
    </row>
    <row r="14" spans="1:4" x14ac:dyDescent="0.25">
      <c r="A14" s="6" t="s">
        <v>14</v>
      </c>
      <c r="B14" s="7">
        <v>27000</v>
      </c>
      <c r="C14" s="7">
        <f t="shared" si="0"/>
        <v>7000</v>
      </c>
      <c r="D14" s="7">
        <f t="shared" si="1"/>
        <v>1050</v>
      </c>
    </row>
    <row r="15" spans="1:4" x14ac:dyDescent="0.25">
      <c r="A15" s="6" t="s">
        <v>15</v>
      </c>
      <c r="B15" s="7">
        <v>36200</v>
      </c>
      <c r="C15" s="7">
        <f t="shared" si="0"/>
        <v>16200</v>
      </c>
      <c r="D15" s="7">
        <f t="shared" si="1"/>
        <v>2430</v>
      </c>
    </row>
    <row r="16" spans="1:4" x14ac:dyDescent="0.25">
      <c r="A16" s="6" t="s">
        <v>27</v>
      </c>
      <c r="B16" s="8">
        <f>SUM(B4:B15)</f>
        <v>452800</v>
      </c>
      <c r="C16" s="8">
        <f t="shared" ref="C16:D16" si="2">SUM(C4:C15)</f>
        <v>214700</v>
      </c>
      <c r="D16" s="8">
        <f t="shared" si="2"/>
        <v>32205</v>
      </c>
    </row>
    <row r="19" spans="1:2" x14ac:dyDescent="0.25">
      <c r="A19" s="2" t="s">
        <v>22</v>
      </c>
      <c r="B19">
        <v>0.15</v>
      </c>
    </row>
    <row r="20" spans="1:2" x14ac:dyDescent="0.25">
      <c r="A20" s="2" t="s">
        <v>25</v>
      </c>
      <c r="B20">
        <v>20000</v>
      </c>
    </row>
  </sheetData>
  <pageMargins left="0.7" right="0.7" top="0.75" bottom="0.75" header="0.3" footer="0.3"/>
  <pageSetup orientation="portrait" r:id="rId1"/>
  <headerFooter>
    <oddHeader>&amp;R&amp;F
&amp;A</oddHeader>
    <oddFooter>&amp;RJoni Snapp
12/1/2016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B20" sqref="B20"/>
    </sheetView>
  </sheetViews>
  <sheetFormatPr defaultRowHeight="15" x14ac:dyDescent="0.25"/>
  <cols>
    <col min="1" max="1" width="16.140625" customWidth="1"/>
    <col min="2" max="3" width="12.140625" bestFit="1" customWidth="1"/>
    <col min="4" max="4" width="11.140625" bestFit="1" customWidth="1"/>
  </cols>
  <sheetData>
    <row r="1" spans="1:4" ht="23.25" x14ac:dyDescent="0.35">
      <c r="A1" s="5" t="s">
        <v>21</v>
      </c>
    </row>
    <row r="2" spans="1:4" x14ac:dyDescent="0.25">
      <c r="A2" t="s">
        <v>19</v>
      </c>
    </row>
    <row r="3" spans="1:4" ht="30" x14ac:dyDescent="0.25">
      <c r="B3" s="11" t="s">
        <v>16</v>
      </c>
      <c r="C3" s="11" t="s">
        <v>23</v>
      </c>
      <c r="D3" s="11" t="s">
        <v>26</v>
      </c>
    </row>
    <row r="4" spans="1:4" x14ac:dyDescent="0.25">
      <c r="A4" s="6" t="s">
        <v>4</v>
      </c>
      <c r="B4" s="7">
        <v>25000</v>
      </c>
      <c r="C4" s="7">
        <f>IF(B4-$B$20&gt;0,B4-$B$20,0)</f>
        <v>5000</v>
      </c>
      <c r="D4" s="7">
        <f>C4*$B$19</f>
        <v>750</v>
      </c>
    </row>
    <row r="5" spans="1:4" x14ac:dyDescent="0.25">
      <c r="A5" s="6" t="s">
        <v>5</v>
      </c>
      <c r="B5" s="7">
        <v>51900</v>
      </c>
      <c r="C5" s="7">
        <f t="shared" ref="C5:C15" si="0">IF(B5-$B$20&gt;0,B5-$B$20,0)</f>
        <v>31900</v>
      </c>
      <c r="D5" s="7">
        <f t="shared" ref="D5:D15" si="1">C5*$B$19</f>
        <v>4785</v>
      </c>
    </row>
    <row r="6" spans="1:4" x14ac:dyDescent="0.25">
      <c r="A6" s="6" t="s">
        <v>6</v>
      </c>
      <c r="B6" s="7">
        <v>34200</v>
      </c>
      <c r="C6" s="7">
        <f t="shared" si="0"/>
        <v>14200</v>
      </c>
      <c r="D6" s="7">
        <f t="shared" si="1"/>
        <v>2130</v>
      </c>
    </row>
    <row r="7" spans="1:4" x14ac:dyDescent="0.25">
      <c r="A7" s="6" t="s">
        <v>7</v>
      </c>
      <c r="B7" s="7">
        <v>23000</v>
      </c>
      <c r="C7" s="7">
        <f t="shared" si="0"/>
        <v>3000</v>
      </c>
      <c r="D7" s="7">
        <f t="shared" si="1"/>
        <v>450</v>
      </c>
    </row>
    <row r="8" spans="1:4" x14ac:dyDescent="0.25">
      <c r="A8" s="6" t="s">
        <v>8</v>
      </c>
      <c r="B8" s="7">
        <v>47000</v>
      </c>
      <c r="C8" s="7">
        <f t="shared" si="0"/>
        <v>27000</v>
      </c>
      <c r="D8" s="7">
        <f t="shared" si="1"/>
        <v>4050</v>
      </c>
    </row>
    <row r="9" spans="1:4" x14ac:dyDescent="0.25">
      <c r="A9" s="6" t="s">
        <v>9</v>
      </c>
      <c r="B9" s="7">
        <v>28000</v>
      </c>
      <c r="C9" s="7">
        <f t="shared" si="0"/>
        <v>8000</v>
      </c>
      <c r="D9" s="7">
        <f t="shared" si="1"/>
        <v>1200</v>
      </c>
    </row>
    <row r="10" spans="1:4" x14ac:dyDescent="0.25">
      <c r="A10" s="6" t="s">
        <v>10</v>
      </c>
      <c r="B10" s="7">
        <v>31000</v>
      </c>
      <c r="C10" s="7">
        <f t="shared" si="0"/>
        <v>11000</v>
      </c>
      <c r="D10" s="7">
        <f t="shared" si="1"/>
        <v>1650</v>
      </c>
    </row>
    <row r="11" spans="1:4" x14ac:dyDescent="0.25">
      <c r="A11" s="6" t="s">
        <v>11</v>
      </c>
      <c r="B11" s="7">
        <v>58000</v>
      </c>
      <c r="C11" s="7">
        <f t="shared" si="0"/>
        <v>38000</v>
      </c>
      <c r="D11" s="7">
        <f t="shared" si="1"/>
        <v>5700</v>
      </c>
    </row>
    <row r="12" spans="1:4" x14ac:dyDescent="0.25">
      <c r="A12" s="6" t="s">
        <v>12</v>
      </c>
      <c r="B12" s="7">
        <v>47600</v>
      </c>
      <c r="C12" s="7">
        <f t="shared" si="0"/>
        <v>27600</v>
      </c>
      <c r="D12" s="7">
        <f t="shared" si="1"/>
        <v>4140</v>
      </c>
    </row>
    <row r="13" spans="1:4" x14ac:dyDescent="0.25">
      <c r="A13" s="6" t="s">
        <v>13</v>
      </c>
      <c r="B13" s="7">
        <v>25500</v>
      </c>
      <c r="C13" s="7">
        <f t="shared" si="0"/>
        <v>5500</v>
      </c>
      <c r="D13" s="7">
        <f t="shared" si="1"/>
        <v>825</v>
      </c>
    </row>
    <row r="14" spans="1:4" x14ac:dyDescent="0.25">
      <c r="A14" s="6" t="s">
        <v>14</v>
      </c>
      <c r="B14" s="7">
        <v>22000</v>
      </c>
      <c r="C14" s="7">
        <f t="shared" si="0"/>
        <v>2000</v>
      </c>
      <c r="D14" s="7">
        <f t="shared" si="1"/>
        <v>300</v>
      </c>
    </row>
    <row r="15" spans="1:4" x14ac:dyDescent="0.25">
      <c r="A15" s="6" t="s">
        <v>15</v>
      </c>
      <c r="B15" s="7">
        <v>53000</v>
      </c>
      <c r="C15" s="7">
        <f t="shared" si="0"/>
        <v>33000</v>
      </c>
      <c r="D15" s="7">
        <f t="shared" si="1"/>
        <v>4950</v>
      </c>
    </row>
    <row r="16" spans="1:4" x14ac:dyDescent="0.25">
      <c r="A16" s="6" t="s">
        <v>27</v>
      </c>
      <c r="B16" s="8">
        <f>SUM(B4:B15)</f>
        <v>446200</v>
      </c>
      <c r="C16" s="8">
        <f t="shared" ref="C16:D16" si="2">SUM(C4:C15)</f>
        <v>206200</v>
      </c>
      <c r="D16" s="8">
        <f t="shared" si="2"/>
        <v>30930</v>
      </c>
    </row>
    <row r="19" spans="1:2" x14ac:dyDescent="0.25">
      <c r="A19" s="2" t="s">
        <v>22</v>
      </c>
      <c r="B19">
        <v>0.15</v>
      </c>
    </row>
    <row r="20" spans="1:2" x14ac:dyDescent="0.25">
      <c r="A20" s="2" t="s">
        <v>25</v>
      </c>
      <c r="B20">
        <v>20000</v>
      </c>
    </row>
  </sheetData>
  <pageMargins left="0.7" right="0.7" top="0.75" bottom="0.75" header="0.3" footer="0.3"/>
  <pageSetup orientation="portrait" r:id="rId1"/>
  <headerFooter>
    <oddHeader>&amp;R&amp;F
&amp;A</oddHeader>
    <oddFooter>&amp;RJoni Snapp
12/1/2016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B20" sqref="B20"/>
    </sheetView>
  </sheetViews>
  <sheetFormatPr defaultRowHeight="15" x14ac:dyDescent="0.25"/>
  <cols>
    <col min="1" max="1" width="16.140625" customWidth="1"/>
    <col min="2" max="4" width="9" customWidth="1"/>
    <col min="257" max="257" width="8.42578125" customWidth="1"/>
    <col min="258" max="258" width="10.7109375" customWidth="1"/>
    <col min="513" max="513" width="8.42578125" customWidth="1"/>
    <col min="514" max="514" width="10.7109375" customWidth="1"/>
    <col min="769" max="769" width="8.42578125" customWidth="1"/>
    <col min="770" max="770" width="10.7109375" customWidth="1"/>
    <col min="1025" max="1025" width="8.42578125" customWidth="1"/>
    <col min="1026" max="1026" width="10.7109375" customWidth="1"/>
    <col min="1281" max="1281" width="8.42578125" customWidth="1"/>
    <col min="1282" max="1282" width="10.7109375" customWidth="1"/>
    <col min="1537" max="1537" width="8.42578125" customWidth="1"/>
    <col min="1538" max="1538" width="10.7109375" customWidth="1"/>
    <col min="1793" max="1793" width="8.42578125" customWidth="1"/>
    <col min="1794" max="1794" width="10.7109375" customWidth="1"/>
    <col min="2049" max="2049" width="8.42578125" customWidth="1"/>
    <col min="2050" max="2050" width="10.7109375" customWidth="1"/>
    <col min="2305" max="2305" width="8.42578125" customWidth="1"/>
    <col min="2306" max="2306" width="10.7109375" customWidth="1"/>
    <col min="2561" max="2561" width="8.42578125" customWidth="1"/>
    <col min="2562" max="2562" width="10.7109375" customWidth="1"/>
    <col min="2817" max="2817" width="8.42578125" customWidth="1"/>
    <col min="2818" max="2818" width="10.7109375" customWidth="1"/>
    <col min="3073" max="3073" width="8.42578125" customWidth="1"/>
    <col min="3074" max="3074" width="10.7109375" customWidth="1"/>
    <col min="3329" max="3329" width="8.42578125" customWidth="1"/>
    <col min="3330" max="3330" width="10.7109375" customWidth="1"/>
    <col min="3585" max="3585" width="8.42578125" customWidth="1"/>
    <col min="3586" max="3586" width="10.7109375" customWidth="1"/>
    <col min="3841" max="3841" width="8.42578125" customWidth="1"/>
    <col min="3842" max="3842" width="10.7109375" customWidth="1"/>
    <col min="4097" max="4097" width="8.42578125" customWidth="1"/>
    <col min="4098" max="4098" width="10.7109375" customWidth="1"/>
    <col min="4353" max="4353" width="8.42578125" customWidth="1"/>
    <col min="4354" max="4354" width="10.7109375" customWidth="1"/>
    <col min="4609" max="4609" width="8.42578125" customWidth="1"/>
    <col min="4610" max="4610" width="10.7109375" customWidth="1"/>
    <col min="4865" max="4865" width="8.42578125" customWidth="1"/>
    <col min="4866" max="4866" width="10.7109375" customWidth="1"/>
    <col min="5121" max="5121" width="8.42578125" customWidth="1"/>
    <col min="5122" max="5122" width="10.7109375" customWidth="1"/>
    <col min="5377" max="5377" width="8.42578125" customWidth="1"/>
    <col min="5378" max="5378" width="10.7109375" customWidth="1"/>
    <col min="5633" max="5633" width="8.42578125" customWidth="1"/>
    <col min="5634" max="5634" width="10.7109375" customWidth="1"/>
    <col min="5889" max="5889" width="8.42578125" customWidth="1"/>
    <col min="5890" max="5890" width="10.7109375" customWidth="1"/>
    <col min="6145" max="6145" width="8.42578125" customWidth="1"/>
    <col min="6146" max="6146" width="10.7109375" customWidth="1"/>
    <col min="6401" max="6401" width="8.42578125" customWidth="1"/>
    <col min="6402" max="6402" width="10.7109375" customWidth="1"/>
    <col min="6657" max="6657" width="8.42578125" customWidth="1"/>
    <col min="6658" max="6658" width="10.7109375" customWidth="1"/>
    <col min="6913" max="6913" width="8.42578125" customWidth="1"/>
    <col min="6914" max="6914" width="10.7109375" customWidth="1"/>
    <col min="7169" max="7169" width="8.42578125" customWidth="1"/>
    <col min="7170" max="7170" width="10.7109375" customWidth="1"/>
    <col min="7425" max="7425" width="8.42578125" customWidth="1"/>
    <col min="7426" max="7426" width="10.7109375" customWidth="1"/>
    <col min="7681" max="7681" width="8.42578125" customWidth="1"/>
    <col min="7682" max="7682" width="10.7109375" customWidth="1"/>
    <col min="7937" max="7937" width="8.42578125" customWidth="1"/>
    <col min="7938" max="7938" width="10.7109375" customWidth="1"/>
    <col min="8193" max="8193" width="8.42578125" customWidth="1"/>
    <col min="8194" max="8194" width="10.7109375" customWidth="1"/>
    <col min="8449" max="8449" width="8.42578125" customWidth="1"/>
    <col min="8450" max="8450" width="10.7109375" customWidth="1"/>
    <col min="8705" max="8705" width="8.42578125" customWidth="1"/>
    <col min="8706" max="8706" width="10.7109375" customWidth="1"/>
    <col min="8961" max="8961" width="8.42578125" customWidth="1"/>
    <col min="8962" max="8962" width="10.7109375" customWidth="1"/>
    <col min="9217" max="9217" width="8.42578125" customWidth="1"/>
    <col min="9218" max="9218" width="10.7109375" customWidth="1"/>
    <col min="9473" max="9473" width="8.42578125" customWidth="1"/>
    <col min="9474" max="9474" width="10.7109375" customWidth="1"/>
    <col min="9729" max="9729" width="8.42578125" customWidth="1"/>
    <col min="9730" max="9730" width="10.7109375" customWidth="1"/>
    <col min="9985" max="9985" width="8.42578125" customWidth="1"/>
    <col min="9986" max="9986" width="10.7109375" customWidth="1"/>
    <col min="10241" max="10241" width="8.42578125" customWidth="1"/>
    <col min="10242" max="10242" width="10.7109375" customWidth="1"/>
    <col min="10497" max="10497" width="8.42578125" customWidth="1"/>
    <col min="10498" max="10498" width="10.7109375" customWidth="1"/>
    <col min="10753" max="10753" width="8.42578125" customWidth="1"/>
    <col min="10754" max="10754" width="10.7109375" customWidth="1"/>
    <col min="11009" max="11009" width="8.42578125" customWidth="1"/>
    <col min="11010" max="11010" width="10.7109375" customWidth="1"/>
    <col min="11265" max="11265" width="8.42578125" customWidth="1"/>
    <col min="11266" max="11266" width="10.7109375" customWidth="1"/>
    <col min="11521" max="11521" width="8.42578125" customWidth="1"/>
    <col min="11522" max="11522" width="10.7109375" customWidth="1"/>
    <col min="11777" max="11777" width="8.42578125" customWidth="1"/>
    <col min="11778" max="11778" width="10.7109375" customWidth="1"/>
    <col min="12033" max="12033" width="8.42578125" customWidth="1"/>
    <col min="12034" max="12034" width="10.7109375" customWidth="1"/>
    <col min="12289" max="12289" width="8.42578125" customWidth="1"/>
    <col min="12290" max="12290" width="10.7109375" customWidth="1"/>
    <col min="12545" max="12545" width="8.42578125" customWidth="1"/>
    <col min="12546" max="12546" width="10.7109375" customWidth="1"/>
    <col min="12801" max="12801" width="8.42578125" customWidth="1"/>
    <col min="12802" max="12802" width="10.7109375" customWidth="1"/>
    <col min="13057" max="13057" width="8.42578125" customWidth="1"/>
    <col min="13058" max="13058" width="10.7109375" customWidth="1"/>
    <col min="13313" max="13313" width="8.42578125" customWidth="1"/>
    <col min="13314" max="13314" width="10.7109375" customWidth="1"/>
    <col min="13569" max="13569" width="8.42578125" customWidth="1"/>
    <col min="13570" max="13570" width="10.7109375" customWidth="1"/>
    <col min="13825" max="13825" width="8.42578125" customWidth="1"/>
    <col min="13826" max="13826" width="10.7109375" customWidth="1"/>
    <col min="14081" max="14081" width="8.42578125" customWidth="1"/>
    <col min="14082" max="14082" width="10.7109375" customWidth="1"/>
    <col min="14337" max="14337" width="8.42578125" customWidth="1"/>
    <col min="14338" max="14338" width="10.7109375" customWidth="1"/>
    <col min="14593" max="14593" width="8.42578125" customWidth="1"/>
    <col min="14594" max="14594" width="10.7109375" customWidth="1"/>
    <col min="14849" max="14849" width="8.42578125" customWidth="1"/>
    <col min="14850" max="14850" width="10.7109375" customWidth="1"/>
    <col min="15105" max="15105" width="8.42578125" customWidth="1"/>
    <col min="15106" max="15106" width="10.7109375" customWidth="1"/>
    <col min="15361" max="15361" width="8.42578125" customWidth="1"/>
    <col min="15362" max="15362" width="10.7109375" customWidth="1"/>
    <col min="15617" max="15617" width="8.42578125" customWidth="1"/>
    <col min="15618" max="15618" width="10.7109375" customWidth="1"/>
    <col min="15873" max="15873" width="8.42578125" customWidth="1"/>
    <col min="15874" max="15874" width="10.7109375" customWidth="1"/>
    <col min="16129" max="16129" width="8.42578125" customWidth="1"/>
    <col min="16130" max="16130" width="10.7109375" customWidth="1"/>
  </cols>
  <sheetData>
    <row r="1" spans="1:4" ht="23.25" x14ac:dyDescent="0.35">
      <c r="A1" s="5" t="s">
        <v>21</v>
      </c>
    </row>
    <row r="2" spans="1:4" x14ac:dyDescent="0.25">
      <c r="A2" t="s">
        <v>20</v>
      </c>
    </row>
    <row r="3" spans="1:4" ht="14.25" customHeight="1" x14ac:dyDescent="0.35">
      <c r="A3" s="1"/>
      <c r="B3" s="10" t="s">
        <v>16</v>
      </c>
      <c r="C3" s="10" t="s">
        <v>23</v>
      </c>
      <c r="D3" s="10" t="s">
        <v>26</v>
      </c>
    </row>
    <row r="4" spans="1:4" x14ac:dyDescent="0.25">
      <c r="A4" s="4" t="s">
        <v>4</v>
      </c>
      <c r="B4" s="12">
        <v>36200</v>
      </c>
      <c r="C4" s="7">
        <f>IF(B4-$B$20&gt;0,B4-$B$20,0)</f>
        <v>16200</v>
      </c>
      <c r="D4" s="7">
        <f>C4*$B$19</f>
        <v>2430</v>
      </c>
    </row>
    <row r="5" spans="1:4" x14ac:dyDescent="0.25">
      <c r="A5" s="4" t="s">
        <v>5</v>
      </c>
      <c r="B5" s="7">
        <v>27200</v>
      </c>
      <c r="C5" s="7">
        <f t="shared" ref="C5:C15" si="0">IF(B5-$B$20&gt;0,B5-$B$20,0)</f>
        <v>7200</v>
      </c>
      <c r="D5" s="7">
        <f t="shared" ref="D5:D15" si="1">C5*$B$19</f>
        <v>1080</v>
      </c>
    </row>
    <row r="6" spans="1:4" x14ac:dyDescent="0.25">
      <c r="A6" s="4" t="s">
        <v>6</v>
      </c>
      <c r="B6" s="12">
        <v>18000</v>
      </c>
      <c r="C6" s="7">
        <f t="shared" si="0"/>
        <v>0</v>
      </c>
      <c r="D6" s="7">
        <f t="shared" si="1"/>
        <v>0</v>
      </c>
    </row>
    <row r="7" spans="1:4" x14ac:dyDescent="0.25">
      <c r="A7" s="4" t="s">
        <v>7</v>
      </c>
      <c r="B7" s="12">
        <v>46000</v>
      </c>
      <c r="C7" s="7">
        <f t="shared" si="0"/>
        <v>26000</v>
      </c>
      <c r="D7" s="7">
        <f t="shared" si="1"/>
        <v>3900</v>
      </c>
    </row>
    <row r="8" spans="1:4" x14ac:dyDescent="0.25">
      <c r="A8" s="4" t="s">
        <v>8</v>
      </c>
      <c r="B8" s="12">
        <v>44000</v>
      </c>
      <c r="C8" s="7">
        <f t="shared" si="0"/>
        <v>24000</v>
      </c>
      <c r="D8" s="7">
        <f t="shared" si="1"/>
        <v>3600</v>
      </c>
    </row>
    <row r="9" spans="1:4" x14ac:dyDescent="0.25">
      <c r="A9" s="4" t="s">
        <v>9</v>
      </c>
      <c r="B9" s="12">
        <v>43000</v>
      </c>
      <c r="C9" s="7">
        <f t="shared" si="0"/>
        <v>23000</v>
      </c>
      <c r="D9" s="7">
        <f t="shared" si="1"/>
        <v>3450</v>
      </c>
    </row>
    <row r="10" spans="1:4" x14ac:dyDescent="0.25">
      <c r="A10" s="4" t="s">
        <v>10</v>
      </c>
      <c r="B10" s="12">
        <v>26000</v>
      </c>
      <c r="C10" s="7">
        <f t="shared" si="0"/>
        <v>6000</v>
      </c>
      <c r="D10" s="7">
        <f t="shared" si="1"/>
        <v>900</v>
      </c>
    </row>
    <row r="11" spans="1:4" x14ac:dyDescent="0.25">
      <c r="A11" s="4" t="s">
        <v>11</v>
      </c>
      <c r="B11" s="12">
        <v>47900</v>
      </c>
      <c r="C11" s="7">
        <f t="shared" si="0"/>
        <v>27900</v>
      </c>
      <c r="D11" s="7">
        <f t="shared" si="1"/>
        <v>4185</v>
      </c>
    </row>
    <row r="12" spans="1:4" x14ac:dyDescent="0.25">
      <c r="A12" s="4" t="s">
        <v>12</v>
      </c>
      <c r="B12" s="12">
        <v>52500</v>
      </c>
      <c r="C12" s="7">
        <f t="shared" si="0"/>
        <v>32500</v>
      </c>
      <c r="D12" s="7">
        <f t="shared" si="1"/>
        <v>4875</v>
      </c>
    </row>
    <row r="13" spans="1:4" x14ac:dyDescent="0.25">
      <c r="A13" s="4" t="s">
        <v>13</v>
      </c>
      <c r="B13" s="12">
        <v>44000</v>
      </c>
      <c r="C13" s="7">
        <f t="shared" si="0"/>
        <v>24000</v>
      </c>
      <c r="D13" s="7">
        <f t="shared" si="1"/>
        <v>3600</v>
      </c>
    </row>
    <row r="14" spans="1:4" x14ac:dyDescent="0.25">
      <c r="A14" s="4" t="s">
        <v>14</v>
      </c>
      <c r="B14" s="12">
        <v>35000</v>
      </c>
      <c r="C14" s="7">
        <f t="shared" si="0"/>
        <v>15000</v>
      </c>
      <c r="D14" s="7">
        <f t="shared" si="1"/>
        <v>2250</v>
      </c>
    </row>
    <row r="15" spans="1:4" x14ac:dyDescent="0.25">
      <c r="A15" s="4" t="s">
        <v>15</v>
      </c>
      <c r="B15" s="12">
        <v>32500</v>
      </c>
      <c r="C15" s="7">
        <f t="shared" si="0"/>
        <v>12500</v>
      </c>
      <c r="D15" s="7">
        <f t="shared" si="1"/>
        <v>1875</v>
      </c>
    </row>
    <row r="16" spans="1:4" x14ac:dyDescent="0.25">
      <c r="A16" s="6" t="s">
        <v>27</v>
      </c>
      <c r="B16" s="8">
        <f>SUM(B4:B15)</f>
        <v>452300</v>
      </c>
      <c r="C16" s="8">
        <f t="shared" ref="C16:D16" si="2">SUM(C4:C15)</f>
        <v>214300</v>
      </c>
      <c r="D16" s="8">
        <f t="shared" si="2"/>
        <v>32145</v>
      </c>
    </row>
    <row r="19" spans="1:2" x14ac:dyDescent="0.25">
      <c r="A19" s="2" t="s">
        <v>22</v>
      </c>
      <c r="B19">
        <v>0.15</v>
      </c>
    </row>
    <row r="20" spans="1:2" x14ac:dyDescent="0.25">
      <c r="A20" s="2" t="s">
        <v>25</v>
      </c>
      <c r="B20">
        <v>20000</v>
      </c>
    </row>
  </sheetData>
  <pageMargins left="0.7" right="0.7" top="0.75" bottom="0.75" header="0.3" footer="0.3"/>
  <pageSetup orientation="portrait" r:id="rId1"/>
  <headerFooter>
    <oddHeader>&amp;R&amp;F
&amp;A</oddHeader>
    <oddFooter>&amp;RJoni Snapp
12/1/2016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Documentation</vt:lpstr>
      <vt:lpstr>Summary</vt:lpstr>
      <vt:lpstr>Moore, D</vt:lpstr>
      <vt:lpstr>Friis, S</vt:lpstr>
      <vt:lpstr>Mahler, L</vt:lpstr>
      <vt:lpstr>Harvey, S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</dc:creator>
  <cp:lastModifiedBy>Carol DesJardins</cp:lastModifiedBy>
  <cp:lastPrinted>2016-12-02T02:17:25Z</cp:lastPrinted>
  <dcterms:created xsi:type="dcterms:W3CDTF">2016-12-15T00:43:10Z</dcterms:created>
  <dcterms:modified xsi:type="dcterms:W3CDTF">2013-05-16T02:50:43Z</dcterms:modified>
</cp:coreProperties>
</file>